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04F7598F-C96B-4A95-8F53-A84D77968F25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<sst xmlns="http://schemas.openxmlformats.org/spreadsheetml/2006/main" count="26" uniqueCount="22">
  <si>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</si>
  <si>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</si>
  <si>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</si>
  <si>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</si>
  <si>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</si>
  <si>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</si>
  <si>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</si>
  <si>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</si>
  <si>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</si>
  <si>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</si>
  <si>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</si>
  <si>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</si>
  <si>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</si>
  <si>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</si>
  <si>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</si>
  <si>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</si>
  <si>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</si>
  <si>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Lincoln</t>
  </si>
  <si>
    <t>27</t>
  </si>
  <si>
    <t>TROY</t>
  </si>
  <si>
    <t>LIBBY</t>
  </si>
  <si>
    <t>EUREKA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</si>
</sst>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832239.36686154001</v>
      </c>
      <c r="F2" s="21">
        <v>6522</v>
      </c>
      <c r="G2" s="13">
        <f>(E2/E5)</f>
        <v>0.35385305184044274</v>
      </c>
      <c r="H2" s="8">
        <f>(E6-E2)</f>
        <v>-48261.04353124008</v>
      </c>
      <c r="I2" s="24">
        <f>100 - ((E2/E6)*100)</f>
        <v>-6.155915552132825</v>
      </c>
      <c r="J2" s="13">
        <f>(F2/F5)</f>
        <v>0.33145296539106572</v>
      </c>
      <c r="K2" s="10">
        <f>(F2-F6)</f>
        <v>-37</v>
      </c>
      <c r="L2" s="26">
        <f>100 - ((F2/F6)*100)</f>
        <v>0.56411038268028335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755675.38453986996</v>
      </c>
      <c r="F3" s="21">
        <v>6622</v>
      </c>
      <c r="G3" s="13">
        <f>(E3/E5)</f>
        <v>0.32129943819951529</v>
      </c>
      <c r="H3" s="8">
        <f>(E6-E3)</f>
        <v>28302.938790429966</v>
      </c>
      <c r="I3" s="24">
        <f>100 - ((E3/E6)*100)</f>
        <v>3.6101685401454091</v>
      </c>
      <c r="J3" s="13">
        <f>(F3/F5)</f>
        <v>0.33653504091070791</v>
      </c>
      <c r="K3" s="10">
        <f>F3-F6</f>
        <v>63</v>
      </c>
      <c r="L3" s="27">
        <f>100 - ((F3/F6)*100)</f>
        <v>-0.96051227321238741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764020.21858949005</v>
      </c>
      <c r="F4" s="22">
        <v>6533</v>
      </c>
      <c r="G4" s="14">
        <f>(E4/E5)</f>
        <v>0.32484750996004208</v>
      </c>
      <c r="H4" s="9">
        <f>(E6-E4)</f>
        <v>19958.104740809882</v>
      </c>
      <c r="I4" s="25">
        <f>100 - ((E4/E6)*100)</f>
        <v>2.5457470119873733</v>
      </c>
      <c r="J4" s="14">
        <f>(F4/F5)</f>
        <v>0.33201199369822637</v>
      </c>
      <c r="K4" s="11">
        <f>F4-F6</f>
        <v>-26</v>
      </c>
      <c r="L4" s="28">
        <f>100 - ((F4/F6)*100)</f>
        <v>0.39640189053208985</v>
      </c>
    </row>
    <row r="5" spans="1:12" x14ac:dyDescent="0.25">
      <c r="A5" s="2"/>
      <c r="B5" s="1"/>
      <c r="C5" s="1"/>
      <c r="D5" s="15" t="s">
        <v>15</v>
      </c>
      <c r="E5" s="18">
        <f>SUM(E2:E4)</f>
        <v>2351934.9699908998</v>
      </c>
      <c r="F5" s="23">
        <f>SUM(F2:F4)</f>
        <v>19677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783978.32333029993</v>
      </c>
      <c r="F6" s="23">
        <f>F5/3</f>
        <v>6559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