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F455F864-E764-4214-9718-A998AB3DA1A4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<sst xmlns="http://schemas.openxmlformats.org/spreadsheetml/2006/main" count="26" uniqueCount="22">
  <si>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</si>
  <si>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</si>
  <si>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</si>
  <si>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</si>
  <si>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</si>
  <si>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</si>
  <si>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</si>
  <si>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</si>
  <si>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</si>
  <si>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</si>
  <si>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</si>
  <si>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</si>
  <si>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</si>
  <si>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</si>
  <si>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</si>
  <si>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</si>
  <si>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</si>
  <si>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#1</t>
  </si>
  <si>
    <t>District #2</t>
  </si>
  <si>
    <t>District #3</t>
  </si>
  <si>
    <t>Richland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</si>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</sst>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2" sqref="B12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327467.28911493003</v>
      </c>
      <c r="F2" s="21">
        <v>4065</v>
      </c>
      <c r="G2" s="13">
        <f>(E2/E5)</f>
        <v>0.24318198884691081</v>
      </c>
      <c r="H2" s="8">
        <f>(E6-E2)</f>
        <v>121397.21584240999</v>
      </c>
      <c r="I2" s="24">
        <f>100 - ((E2/E6)*100)</f>
        <v>27.045403345926758</v>
      </c>
      <c r="J2" s="13">
        <f>(F2/F5)</f>
        <v>0.35375511269689325</v>
      </c>
      <c r="K2" s="10">
        <f>(F2-F6)</f>
        <v>234.66666666666652</v>
      </c>
      <c r="L2" s="26">
        <f>100 - ((F2/F6)*100)</f>
        <v>-6.1265338090679506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375120.21963353001</v>
      </c>
      <c r="F3" s="21">
        <v>3340</v>
      </c>
      <c r="G3" s="13">
        <f>(E3/E5)</f>
        <v>0.27856975062677419</v>
      </c>
      <c r="H3" s="8">
        <f>(E6-E3)</f>
        <v>73744.285323810007</v>
      </c>
      <c r="I3" s="24">
        <f>100 - ((E3/E6)*100)</f>
        <v>16.429074811967737</v>
      </c>
      <c r="J3" s="13">
        <f>(F3/F5)</f>
        <v>0.29066225741884955</v>
      </c>
      <c r="K3" s="10">
        <f>F3-F6</f>
        <v>-490.33333333333348</v>
      </c>
      <c r="L3" s="27">
        <f>100 - ((F3/F6)*100)</f>
        <v>12.801322774345152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644006.00612356002</v>
      </c>
      <c r="F4" s="22">
        <v>4086</v>
      </c>
      <c r="G4" s="14">
        <f>(E4/E5)</f>
        <v>0.47824826052631492</v>
      </c>
      <c r="H4" s="9">
        <f>(E6-E4)</f>
        <v>-195141.50116622</v>
      </c>
      <c r="I4" s="25">
        <f>100 - ((E4/E6)*100)</f>
        <v>-43.474478157894481</v>
      </c>
      <c r="J4" s="14">
        <f>(F4/F5)</f>
        <v>0.35558262988425726</v>
      </c>
      <c r="K4" s="11">
        <f>F4-F6</f>
        <v>255.66666666666652</v>
      </c>
      <c r="L4" s="28">
        <f>100 - ((F4/F6)*100)</f>
        <v>-6.6747889652771732</v>
      </c>
    </row>
    <row r="5" spans="1:12" x14ac:dyDescent="0.25">
      <c r="A5" s="2"/>
      <c r="B5" s="1"/>
      <c r="C5" s="1"/>
      <c r="D5" s="15" t="s">
        <v>15</v>
      </c>
      <c r="E5" s="18">
        <f>SUM(E2:E4)</f>
        <v>1346593.5148720201</v>
      </c>
      <c r="F5" s="23">
        <f>SUM(F2:F4)</f>
        <v>11491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448864.50495734002</v>
      </c>
      <c r="F6" s="23">
        <f>F5/3</f>
        <v>3830.3333333333335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